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600" windowHeight="11760" activeTab="0"/>
  </bookViews>
  <sheets>
    <sheet name="Информация" sheetId="1" r:id="rId1"/>
  </sheets>
  <definedNames/>
  <calcPr fullCalcOnLoad="1"/>
</workbook>
</file>

<file path=xl/comments1.xml><?xml version="1.0" encoding="utf-8"?>
<comments xmlns="http://schemas.openxmlformats.org/spreadsheetml/2006/main">
  <authors>
    <author>Kuldoschina</author>
  </authors>
  <commentList>
    <comment ref="B11" authorId="0">
      <text>
        <r>
          <rPr>
            <b/>
            <sz val="9"/>
            <rFont val="Tahoma"/>
            <family val="2"/>
          </rPr>
          <t>Kuldoschina:</t>
        </r>
        <r>
          <rPr>
            <sz val="9"/>
            <rFont val="Tahoma"/>
            <family val="2"/>
          </rPr>
          <t xml:space="preserve">
было 197</t>
        </r>
      </text>
    </comment>
    <comment ref="B13" authorId="0">
      <text>
        <r>
          <rPr>
            <b/>
            <sz val="9"/>
            <rFont val="Tahoma"/>
            <family val="2"/>
          </rPr>
          <t>Kuldoschina:</t>
        </r>
        <r>
          <rPr>
            <sz val="9"/>
            <rFont val="Tahoma"/>
            <family val="2"/>
          </rPr>
          <t xml:space="preserve">
уточнили по несущ. Жил застр-ой, было 345</t>
        </r>
      </text>
    </comment>
    <comment ref="G13" authorId="0">
      <text>
        <r>
          <rPr>
            <b/>
            <sz val="9"/>
            <rFont val="Tahoma"/>
            <family val="2"/>
          </rPr>
          <t>Kuldoschina:</t>
        </r>
        <r>
          <rPr>
            <sz val="9"/>
            <rFont val="Tahoma"/>
            <family val="2"/>
          </rPr>
          <t xml:space="preserve">
учли двух.кв. дома, было 306,0</t>
        </r>
      </text>
    </comment>
    <comment ref="B24" authorId="0">
      <text>
        <r>
          <rPr>
            <b/>
            <sz val="9"/>
            <rFont val="Tahoma"/>
            <family val="2"/>
          </rPr>
          <t>Kuldoschina:</t>
        </r>
        <r>
          <rPr>
            <sz val="9"/>
            <rFont val="Tahoma"/>
            <family val="2"/>
          </rPr>
          <t xml:space="preserve">
239,0 было</t>
        </r>
      </text>
    </comment>
    <comment ref="B30" authorId="0">
      <text>
        <r>
          <rPr>
            <b/>
            <sz val="9"/>
            <rFont val="Tahoma"/>
            <family val="2"/>
          </rPr>
          <t>Kuldoschina:</t>
        </r>
        <r>
          <rPr>
            <sz val="9"/>
            <rFont val="Tahoma"/>
            <family val="2"/>
          </rPr>
          <t xml:space="preserve">
22 было</t>
        </r>
      </text>
    </comment>
    <comment ref="G30" authorId="0">
      <text>
        <r>
          <rPr>
            <b/>
            <sz val="9"/>
            <rFont val="Tahoma"/>
            <family val="2"/>
          </rPr>
          <t>Kuldoschina:</t>
        </r>
        <r>
          <rPr>
            <sz val="9"/>
            <rFont val="Tahoma"/>
            <family val="2"/>
          </rPr>
          <t xml:space="preserve">
385 было</t>
        </r>
      </text>
    </comment>
    <comment ref="B18" authorId="0">
      <text>
        <r>
          <rPr>
            <b/>
            <sz val="9"/>
            <rFont val="Tahoma"/>
            <family val="2"/>
          </rPr>
          <t>Kuldoschina:</t>
        </r>
        <r>
          <rPr>
            <sz val="9"/>
            <rFont val="Tahoma"/>
            <family val="2"/>
          </rPr>
          <t xml:space="preserve">
463 было</t>
        </r>
      </text>
    </comment>
    <comment ref="G18" authorId="0">
      <text>
        <r>
          <rPr>
            <b/>
            <sz val="9"/>
            <rFont val="Tahoma"/>
            <family val="2"/>
          </rPr>
          <t>Kuldoschina:</t>
        </r>
        <r>
          <rPr>
            <sz val="9"/>
            <rFont val="Tahoma"/>
            <family val="2"/>
          </rPr>
          <t xml:space="preserve">
было 463</t>
        </r>
      </text>
    </comment>
    <comment ref="B12" authorId="0">
      <text>
        <r>
          <rPr>
            <b/>
            <sz val="9"/>
            <rFont val="Tahoma"/>
            <family val="2"/>
          </rPr>
          <t>Kuldoschina:</t>
        </r>
        <r>
          <rPr>
            <sz val="9"/>
            <rFont val="Tahoma"/>
            <family val="2"/>
          </rPr>
          <t xml:space="preserve">
320</t>
        </r>
      </text>
    </comment>
    <comment ref="G12" authorId="0">
      <text>
        <r>
          <rPr>
            <b/>
            <sz val="9"/>
            <rFont val="Tahoma"/>
            <family val="2"/>
          </rPr>
          <t>Kuldoschina:</t>
        </r>
        <r>
          <rPr>
            <sz val="9"/>
            <rFont val="Tahoma"/>
            <family val="2"/>
          </rPr>
          <t xml:space="preserve">
290</t>
        </r>
      </text>
    </comment>
    <comment ref="B23" authorId="0">
      <text>
        <r>
          <rPr>
            <b/>
            <sz val="9"/>
            <rFont val="Tahoma"/>
            <family val="2"/>
          </rPr>
          <t>Kuldoschina:</t>
        </r>
        <r>
          <rPr>
            <sz val="9"/>
            <rFont val="Tahoma"/>
            <family val="2"/>
          </rPr>
          <t xml:space="preserve">
413 было</t>
        </r>
      </text>
    </comment>
    <comment ref="G23" authorId="0">
      <text>
        <r>
          <rPr>
            <b/>
            <sz val="9"/>
            <rFont val="Tahoma"/>
            <family val="2"/>
          </rPr>
          <t>Kuldoschina:</t>
        </r>
        <r>
          <rPr>
            <sz val="9"/>
            <rFont val="Tahoma"/>
            <family val="2"/>
          </rPr>
          <t xml:space="preserve">
413</t>
        </r>
      </text>
    </comment>
    <comment ref="B32" authorId="0">
      <text>
        <r>
          <rPr>
            <b/>
            <sz val="9"/>
            <rFont val="Tahoma"/>
            <family val="2"/>
          </rPr>
          <t>Kuldoschina:</t>
        </r>
        <r>
          <rPr>
            <sz val="9"/>
            <rFont val="Tahoma"/>
            <family val="2"/>
          </rPr>
          <t xml:space="preserve">
127</t>
        </r>
      </text>
    </comment>
    <comment ref="G20" authorId="0">
      <text>
        <r>
          <rPr>
            <b/>
            <sz val="9"/>
            <rFont val="Tahoma"/>
            <family val="2"/>
          </rPr>
          <t>Kuldoschina:</t>
        </r>
        <r>
          <rPr>
            <sz val="9"/>
            <rFont val="Tahoma"/>
            <family val="2"/>
          </rPr>
          <t xml:space="preserve">
было 445.2 дома сгорело</t>
        </r>
      </text>
    </comment>
    <comment ref="B8" authorId="0">
      <text>
        <r>
          <rPr>
            <b/>
            <sz val="9"/>
            <rFont val="Tahoma"/>
            <family val="2"/>
          </rPr>
          <t>Kuldoschina:</t>
        </r>
        <r>
          <rPr>
            <sz val="9"/>
            <rFont val="Tahoma"/>
            <family val="2"/>
          </rPr>
          <t xml:space="preserve">
было 241</t>
        </r>
      </text>
    </comment>
    <comment ref="G8" authorId="0">
      <text>
        <r>
          <rPr>
            <b/>
            <sz val="9"/>
            <rFont val="Tahoma"/>
            <family val="2"/>
          </rPr>
          <t>Kuldoschina:</t>
        </r>
        <r>
          <rPr>
            <sz val="9"/>
            <rFont val="Tahoma"/>
            <family val="2"/>
          </rPr>
          <t xml:space="preserve">
было 180</t>
        </r>
      </text>
    </comment>
    <comment ref="B36" authorId="0">
      <text>
        <r>
          <rPr>
            <b/>
            <sz val="9"/>
            <rFont val="Tahoma"/>
            <family val="2"/>
          </rPr>
          <t>Kuldoschina:</t>
        </r>
        <r>
          <rPr>
            <sz val="9"/>
            <rFont val="Tahoma"/>
            <family val="2"/>
          </rPr>
          <t xml:space="preserve">
было 957</t>
        </r>
      </text>
    </comment>
    <comment ref="G36" authorId="0">
      <text>
        <r>
          <rPr>
            <b/>
            <sz val="9"/>
            <rFont val="Tahoma"/>
            <family val="2"/>
          </rPr>
          <t>Kuldoschina:</t>
        </r>
        <r>
          <rPr>
            <sz val="9"/>
            <rFont val="Tahoma"/>
            <family val="2"/>
          </rPr>
          <t xml:space="preserve">
965</t>
        </r>
      </text>
    </comment>
    <comment ref="B26" authorId="0">
      <text>
        <r>
          <rPr>
            <b/>
            <sz val="9"/>
            <rFont val="Tahoma"/>
            <family val="0"/>
          </rPr>
          <t>Kuldoschina:</t>
        </r>
        <r>
          <rPr>
            <sz val="9"/>
            <rFont val="Tahoma"/>
            <family val="0"/>
          </rPr>
          <t xml:space="preserve">
477</t>
        </r>
      </text>
    </comment>
    <comment ref="G26" authorId="0">
      <text>
        <r>
          <rPr>
            <b/>
            <sz val="9"/>
            <rFont val="Tahoma"/>
            <family val="0"/>
          </rPr>
          <t>Kuldoschina:</t>
        </r>
        <r>
          <rPr>
            <sz val="9"/>
            <rFont val="Tahoma"/>
            <family val="0"/>
          </rPr>
          <t xml:space="preserve">
477</t>
        </r>
      </text>
    </comment>
    <comment ref="B17" authorId="0">
      <text>
        <r>
          <rPr>
            <b/>
            <sz val="9"/>
            <rFont val="Tahoma"/>
            <family val="0"/>
          </rPr>
          <t>Kuldoschina:</t>
        </r>
        <r>
          <rPr>
            <sz val="9"/>
            <rFont val="Tahoma"/>
            <family val="0"/>
          </rPr>
          <t xml:space="preserve">
1492</t>
        </r>
      </text>
    </comment>
    <comment ref="G17" authorId="0">
      <text>
        <r>
          <rPr>
            <b/>
            <sz val="9"/>
            <rFont val="Tahoma"/>
            <family val="0"/>
          </rPr>
          <t>Kuldoschina:</t>
        </r>
        <r>
          <rPr>
            <sz val="9"/>
            <rFont val="Tahoma"/>
            <family val="0"/>
          </rPr>
          <t xml:space="preserve">
1421</t>
        </r>
      </text>
    </comment>
    <comment ref="B35" authorId="0">
      <text>
        <r>
          <rPr>
            <b/>
            <sz val="9"/>
            <rFont val="Tahoma"/>
            <family val="0"/>
          </rPr>
          <t>Kuldoschina:</t>
        </r>
        <r>
          <rPr>
            <sz val="9"/>
            <rFont val="Tahoma"/>
            <family val="0"/>
          </rPr>
          <t xml:space="preserve">
863</t>
        </r>
      </text>
    </comment>
    <comment ref="B21" authorId="0">
      <text>
        <r>
          <rPr>
            <b/>
            <sz val="9"/>
            <rFont val="Tahoma"/>
            <family val="0"/>
          </rPr>
          <t>Kuldoschina:</t>
        </r>
        <r>
          <rPr>
            <sz val="9"/>
            <rFont val="Tahoma"/>
            <family val="0"/>
          </rPr>
          <t xml:space="preserve">
249</t>
        </r>
      </text>
    </comment>
    <comment ref="G21" authorId="0">
      <text>
        <r>
          <rPr>
            <b/>
            <sz val="9"/>
            <rFont val="Tahoma"/>
            <family val="0"/>
          </rPr>
          <t>Kuldoschina:</t>
        </r>
        <r>
          <rPr>
            <sz val="9"/>
            <rFont val="Tahoma"/>
            <family val="0"/>
          </rPr>
          <t xml:space="preserve">
1011</t>
        </r>
      </text>
    </comment>
    <comment ref="B25" authorId="0">
      <text>
        <r>
          <rPr>
            <b/>
            <sz val="9"/>
            <rFont val="Tahoma"/>
            <family val="0"/>
          </rPr>
          <t>Kuldoschina:</t>
        </r>
        <r>
          <rPr>
            <sz val="9"/>
            <rFont val="Tahoma"/>
            <family val="0"/>
          </rPr>
          <t xml:space="preserve">
201</t>
        </r>
      </text>
    </comment>
    <comment ref="G25" authorId="0">
      <text>
        <r>
          <rPr>
            <b/>
            <sz val="9"/>
            <rFont val="Tahoma"/>
            <family val="0"/>
          </rPr>
          <t>Kuldoschina:</t>
        </r>
        <r>
          <rPr>
            <sz val="9"/>
            <rFont val="Tahoma"/>
            <family val="0"/>
          </rPr>
          <t xml:space="preserve">
198</t>
        </r>
      </text>
    </comment>
    <comment ref="B33" authorId="0">
      <text>
        <r>
          <rPr>
            <b/>
            <sz val="9"/>
            <rFont val="Tahoma"/>
            <family val="0"/>
          </rPr>
          <t>Kuldoschina:</t>
        </r>
        <r>
          <rPr>
            <sz val="9"/>
            <rFont val="Tahoma"/>
            <family val="0"/>
          </rPr>
          <t xml:space="preserve">
332</t>
        </r>
      </text>
    </comment>
    <comment ref="G33" authorId="0">
      <text>
        <r>
          <rPr>
            <b/>
            <sz val="9"/>
            <rFont val="Tahoma"/>
            <family val="0"/>
          </rPr>
          <t>Kuldoschina:</t>
        </r>
        <r>
          <rPr>
            <sz val="9"/>
            <rFont val="Tahoma"/>
            <family val="0"/>
          </rPr>
          <t xml:space="preserve">
331</t>
        </r>
      </text>
    </comment>
    <comment ref="B6" authorId="0">
      <text>
        <r>
          <rPr>
            <b/>
            <sz val="9"/>
            <rFont val="Tahoma"/>
            <family val="0"/>
          </rPr>
          <t>Kuldoschina:</t>
        </r>
        <r>
          <rPr>
            <sz val="9"/>
            <rFont val="Tahoma"/>
            <family val="0"/>
          </rPr>
          <t xml:space="preserve">
460</t>
        </r>
      </text>
    </comment>
    <comment ref="G6" authorId="0">
      <text>
        <r>
          <rPr>
            <b/>
            <sz val="9"/>
            <rFont val="Tahoma"/>
            <family val="0"/>
          </rPr>
          <t>Kuldoschina:</t>
        </r>
        <r>
          <rPr>
            <sz val="9"/>
            <rFont val="Tahoma"/>
            <family val="0"/>
          </rPr>
          <t xml:space="preserve">
456</t>
        </r>
      </text>
    </comment>
    <comment ref="B31" authorId="0">
      <text>
        <r>
          <rPr>
            <b/>
            <sz val="9"/>
            <rFont val="Tahoma"/>
            <family val="0"/>
          </rPr>
          <t>Kuldoschina:</t>
        </r>
        <r>
          <rPr>
            <sz val="9"/>
            <rFont val="Tahoma"/>
            <family val="0"/>
          </rPr>
          <t xml:space="preserve">
260</t>
        </r>
      </text>
    </comment>
    <comment ref="C31" authorId="0">
      <text>
        <r>
          <rPr>
            <b/>
            <sz val="9"/>
            <rFont val="Tahoma"/>
            <family val="2"/>
          </rPr>
          <t>Kuldoschina:</t>
        </r>
        <r>
          <rPr>
            <sz val="9"/>
            <rFont val="Tahoma"/>
            <family val="2"/>
          </rPr>
          <t xml:space="preserve">
сейчас пишет 214</t>
        </r>
      </text>
    </comment>
    <comment ref="H31" authorId="0">
      <text>
        <r>
          <rPr>
            <b/>
            <sz val="9"/>
            <rFont val="Tahoma"/>
            <family val="2"/>
          </rPr>
          <t>Kuldoschina:</t>
        </r>
        <r>
          <rPr>
            <sz val="9"/>
            <rFont val="Tahoma"/>
            <family val="2"/>
          </rPr>
          <t xml:space="preserve">
141 сейчас</t>
        </r>
      </text>
    </comment>
    <comment ref="G31" authorId="0">
      <text>
        <r>
          <rPr>
            <b/>
            <sz val="9"/>
            <rFont val="Tahoma"/>
            <family val="2"/>
          </rPr>
          <t>Kuldoschina:</t>
        </r>
        <r>
          <rPr>
            <sz val="9"/>
            <rFont val="Tahoma"/>
            <family val="2"/>
          </rPr>
          <t xml:space="preserve">
213</t>
        </r>
      </text>
    </comment>
    <comment ref="B34" authorId="0">
      <text>
        <r>
          <rPr>
            <b/>
            <sz val="9"/>
            <rFont val="Tahoma"/>
            <family val="0"/>
          </rPr>
          <t>Kuldoschina:</t>
        </r>
        <r>
          <rPr>
            <sz val="9"/>
            <rFont val="Tahoma"/>
            <family val="0"/>
          </rPr>
          <t xml:space="preserve">
507</t>
        </r>
      </text>
    </comment>
    <comment ref="G34" authorId="0">
      <text>
        <r>
          <rPr>
            <b/>
            <sz val="9"/>
            <rFont val="Tahoma"/>
            <family val="0"/>
          </rPr>
          <t>Kuldoschina:</t>
        </r>
        <r>
          <rPr>
            <sz val="9"/>
            <rFont val="Tahoma"/>
            <family val="0"/>
          </rPr>
          <t xml:space="preserve">
483, 2 новый построили</t>
        </r>
      </text>
    </comment>
    <comment ref="B29" authorId="0">
      <text>
        <r>
          <rPr>
            <b/>
            <sz val="9"/>
            <rFont val="Tahoma"/>
            <family val="0"/>
          </rPr>
          <t>Kuldoschina:</t>
        </r>
        <r>
          <rPr>
            <sz val="9"/>
            <rFont val="Tahoma"/>
            <family val="0"/>
          </rPr>
          <t xml:space="preserve">
175</t>
        </r>
      </text>
    </comment>
    <comment ref="B27" authorId="0">
      <text>
        <r>
          <rPr>
            <b/>
            <sz val="9"/>
            <rFont val="Tahoma"/>
            <family val="0"/>
          </rPr>
          <t>Kuldoschina:</t>
        </r>
        <r>
          <rPr>
            <sz val="9"/>
            <rFont val="Tahoma"/>
            <family val="0"/>
          </rPr>
          <t xml:space="preserve">
1400</t>
        </r>
      </text>
    </comment>
    <comment ref="G27" authorId="0">
      <text>
        <r>
          <rPr>
            <b/>
            <sz val="9"/>
            <rFont val="Tahoma"/>
            <family val="0"/>
          </rPr>
          <t>Kuldoschina:</t>
        </r>
        <r>
          <rPr>
            <sz val="9"/>
            <rFont val="Tahoma"/>
            <family val="0"/>
          </rPr>
          <t xml:space="preserve">
449</t>
        </r>
      </text>
    </comment>
    <comment ref="B19" authorId="0">
      <text>
        <r>
          <rPr>
            <b/>
            <sz val="9"/>
            <rFont val="Tahoma"/>
            <family val="0"/>
          </rPr>
          <t>Kuldoschina:</t>
        </r>
        <r>
          <rPr>
            <sz val="9"/>
            <rFont val="Tahoma"/>
            <family val="0"/>
          </rPr>
          <t xml:space="preserve">
227</t>
        </r>
      </text>
    </comment>
    <comment ref="C19" authorId="0">
      <text>
        <r>
          <rPr>
            <b/>
            <sz val="9"/>
            <rFont val="Tahoma"/>
            <family val="0"/>
          </rPr>
          <t>Kuldoschina:</t>
        </r>
        <r>
          <rPr>
            <sz val="9"/>
            <rFont val="Tahoma"/>
            <family val="0"/>
          </rPr>
          <t xml:space="preserve">
213</t>
        </r>
      </text>
    </comment>
    <comment ref="G19" authorId="0">
      <text>
        <r>
          <rPr>
            <b/>
            <sz val="9"/>
            <rFont val="Tahoma"/>
            <family val="0"/>
          </rPr>
          <t>Kuldoschina:</t>
        </r>
        <r>
          <rPr>
            <sz val="9"/>
            <rFont val="Tahoma"/>
            <family val="0"/>
          </rPr>
          <t xml:space="preserve">
227</t>
        </r>
      </text>
    </comment>
    <comment ref="B20" authorId="0">
      <text>
        <r>
          <rPr>
            <b/>
            <sz val="9"/>
            <rFont val="Tahoma"/>
            <family val="0"/>
          </rPr>
          <t>Kuldoschina:</t>
        </r>
        <r>
          <rPr>
            <sz val="9"/>
            <rFont val="Tahoma"/>
            <family val="0"/>
          </rPr>
          <t xml:space="preserve">
445</t>
        </r>
      </text>
    </comment>
  </commentList>
</comments>
</file>

<file path=xl/sharedStrings.xml><?xml version="1.0" encoding="utf-8"?>
<sst xmlns="http://schemas.openxmlformats.org/spreadsheetml/2006/main" count="99" uniqueCount="72">
  <si>
    <t>Березовское МО</t>
  </si>
  <si>
    <t>Бирюсинское ГП</t>
  </si>
  <si>
    <t>Бирюсинское МО</t>
  </si>
  <si>
    <t>Борисовское МО</t>
  </si>
  <si>
    <t>Брусовское МО</t>
  </si>
  <si>
    <t>Бузыкановское МО</t>
  </si>
  <si>
    <t>Венгерское МО</t>
  </si>
  <si>
    <t>Джогинское МО</t>
  </si>
  <si>
    <t>Екунчетское МО</t>
  </si>
  <si>
    <t>Еланское МО</t>
  </si>
  <si>
    <t>Зареченское МО</t>
  </si>
  <si>
    <t>Квитокское МО</t>
  </si>
  <si>
    <t>Мирнинское МО</t>
  </si>
  <si>
    <t>Нижнезаимское МО</t>
  </si>
  <si>
    <t>Новобирюсинское МО</t>
  </si>
  <si>
    <t>Полинчетское МО</t>
  </si>
  <si>
    <t>Половино-Черемховское МО</t>
  </si>
  <si>
    <t>Разгонское МО</t>
  </si>
  <si>
    <t>Рождественское МО</t>
  </si>
  <si>
    <t>Соляновское МО</t>
  </si>
  <si>
    <t>Старо-Акульшетское МО</t>
  </si>
  <si>
    <t>Тайшетское ГП</t>
  </si>
  <si>
    <t>Тальское МО</t>
  </si>
  <si>
    <t>Тамтачетское МО</t>
  </si>
  <si>
    <t>Тимирязевское МО</t>
  </si>
  <si>
    <t>Черчетское МО</t>
  </si>
  <si>
    <t>Шелаевское МО</t>
  </si>
  <si>
    <t>Шелеховское МО</t>
  </si>
  <si>
    <t>Шиткинское МО</t>
  </si>
  <si>
    <t>Юртинское ГП</t>
  </si>
  <si>
    <t>Наименование МО</t>
  </si>
  <si>
    <t>Итого по поселениям:</t>
  </si>
  <si>
    <t>Работа проводимая органами местного самоуправления</t>
  </si>
  <si>
    <t>в т.ч.</t>
  </si>
  <si>
    <t>Количество земельных участков, имеющихся на территории МО</t>
  </si>
  <si>
    <t xml:space="preserve">Количество домовладений, имеющихся на территории МО </t>
  </si>
  <si>
    <t>Все земельные участки оформлялись по доверенности специалистами администрации, проводится разъяснительная работа среди населения</t>
  </si>
  <si>
    <t>Николаевское МО</t>
  </si>
  <si>
    <t>Администрацией  проводится работа с населением по вопросам оформления земельных участков и домовладений в собственность.</t>
  </si>
  <si>
    <t>информация отсутствует</t>
  </si>
  <si>
    <t>Администрацией проводится разъяснительная работа с физическими лицами по оформлению объектов недвижимости; содействие в оформление прав собственности на земельные участки и домовладение.</t>
  </si>
  <si>
    <t>Администрацией проводится разъяснительная работа, помогает собирать пакет документов на приватизацию квартир, земельные участки по доверенности оформляет главный специалист администрации</t>
  </si>
  <si>
    <t>Градообразующее учреждение КП-41 ОИУ ГУФСИН РФ ликвидировано.Лица, приравненные к военнослужащим получили жилищные сертификаты и выбыли с территории Екунчетского МО. Осталось 6 семей, переселение которых взял на себя обязательство ГУФСИН до конца 2015 года. Оформлять земельные участки и домовладения в собственность граждане отказались, т.к. лишатся возможности на получение жилищного сертификата.</t>
  </si>
  <si>
    <t>Администрация Березовского МО  на протяжении последних лет проводила работу по оформлению права собственности на недвижимое имущество (дома, квартиры,, земельные участки) по дачной амнистии. Всем жителям кто обращался за помощью, помогали провести всю процедуру оформления до конца.</t>
  </si>
  <si>
    <t>Администрацией  проводится работа с населением по вопросам оформления земельных участков и домовладений в собственность, выдаются выписки их похозяйственных книг и другие необходимые документы.</t>
  </si>
  <si>
    <t>С жителями Еланского МО были проведены разъяснительные работы о приобретении земельных участков в собственность, они отказываются, всвязи с бесперспиктивностью поселения.</t>
  </si>
  <si>
    <t>И. о. начальника финансового управления</t>
  </si>
  <si>
    <t>О.Н. Марковская</t>
  </si>
  <si>
    <t>На территории Тайшетского ГП специалистами администрации проводится инвентаризация земельных участков. На основании представленных гражданами, юридическими лицами документов ведется реестр земельных участков. Кроме этого, специалистами проводится разъяснительная работа по оформлению документов на земельные участки, на домовладения. Из проинвентаризованых в 2013-2014 г.г. и поставленных на контроль земельных участков гражданами в собственность оформлено 77 земельных участков.</t>
  </si>
  <si>
    <t>оформленные в собственность на 01.01.2015г</t>
  </si>
  <si>
    <t>оформленные в собственность в 2015г</t>
  </si>
  <si>
    <t>Всего оформлено на 01.01.2016г</t>
  </si>
  <si>
    <t>Дополнительно поступит доходов</t>
  </si>
  <si>
    <t>от земельного налога</t>
  </si>
  <si>
    <t>от налога на имущество физ.лиц</t>
  </si>
  <si>
    <t xml:space="preserve">Все земельные участки оформлялись по доверенности специалистами администрации, проводится разъяснительная работа среди населения, оказывается помощь по оформлению пакета необх-ых документов и регистрации права собственности; администрация активно сотрудничает с ОАО "Госземкадастрсьемка". </t>
  </si>
  <si>
    <t>Проводится разъяснительная работа по оформлению земельных участков и домовладений в собственность (справки о составе семьи, выписка с похозяйственной книге, постановления о присвоении адресного номера земельному участку или жилому дому).</t>
  </si>
  <si>
    <t xml:space="preserve">В связи с тем, что жители п. Тамтачет и п. Горевой попадают под федеральную программу "Жилище", т.е. приобретение жилья и освобождение муниципального жилого помещения, население Тамтачетского МО не оформляет домовладения и земельные участки в собственность. </t>
  </si>
  <si>
    <t xml:space="preserve">Администрацией  проводятся консультации с населением по вопросам оформления земельных участков и домовладений в собственность, оказывается помощь по предоставлению пакета документов в регистрирующие органы. Ппроводится работа по включению в государственный адресный реестр земельных участков и домовладений. проводятся надзорные работы по правомерному использованию земельных участков. Показатели по оформлению земельных участков низкие,так как почтовые отделения не принимают гос.пошлину за регистрацию. Отсутствие специалиста, который занимался бы земельными вопросами. </t>
  </si>
  <si>
    <t xml:space="preserve">Администрацией Борисовского МО проводиться разъяснительная работа и содействие в оформление домовладений и земельных участков в собственность, активность граждан по оформлению прав собственности низкая , в связи с увеличением зем.налога и налога на имущество физических лиц, а также в связи с увеличением гос. пошлины за регистрацию права собственности  и платы за оказание кадастровых работ. </t>
  </si>
  <si>
    <t>Все земельные участки оформлялись по доверенности специалистами администрации, проводится разъяснительная работа среди населения. Неоформлено 11 участков: 2-под невостр-ми домовладениями, 8-под муниц.постройками, 1-оформлен в аренду</t>
  </si>
  <si>
    <t>Администрация Юртинского ГП постоянно проводит  разъяснительную работу и консультации с населением, предпринимателями, предприятиями и организациями по оформлению прав на земельные участки, поадресно направляются уведомления. За 2015 год направлено 312 уведомлений. Продолжается инвентаризация объектов недвижимости для последующего включения в налоговый оборот, а также по выявлению правообладателей жилых и нежелых зданий и помещений, земельных участков, находящихся на территории Юртинского поселения. По состоянию на 26.05.16г оформлено 61 договор по продаже в собственость граждан  земельных участков, 21 земельный участок находится в стадии оформления межевых дел.</t>
  </si>
  <si>
    <t>Администрацией проводится разъяснительная работа с физическими лицами по оформлению объектов недвижимости, используя форму диалога; содействие в оформление прав собственности на земельные участки и домовладение, организуются земельный контроль для побуждения регистрации правообладания на объекты недвижимости.</t>
  </si>
  <si>
    <t>С жителями Венгерского МО  постоянно проводится разъяснительная работа, размещается информация разъяснительного характера. Оказывается помощь в сборе документов и их доставка в г. Тайшет</t>
  </si>
  <si>
    <t xml:space="preserve">Все земельные участки оформлены, проводится разъяснительная работа среди населения, оказывается помощь по оформлению пакета необх-ых документов и регистрации права собственности; </t>
  </si>
  <si>
    <t>Все земельные участки оформлены, проводится разъяснительная работа среди населения по приватизации домовладений</t>
  </si>
  <si>
    <t>%</t>
  </si>
  <si>
    <t>к общему                кол-ву зем. участков</t>
  </si>
  <si>
    <t>к общему    кол-ву            домовладений</t>
  </si>
  <si>
    <t>Исп.  Кулдошина А.Г.</t>
  </si>
  <si>
    <t>инф-ия отс-ет</t>
  </si>
  <si>
    <t>Информация по земельным участкам и домовладениям по поселениям по состоянию на 01.01.2016 г.</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</si>
</sst>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44">
    <font>
      <sz val="10"/>
      <name val="Arial Cyr"/>
      <family val="0"/>
    </font>
    <font>
      <b/>
      <sz val="12"/>
      <name val="Times New Roman"/>
      <family val="1"/>
    </font>
    <font>
      <sz val="10"/>
      <name val="Times New Roman"/>
      <family val="1"/>
    </font>
    <font>
      <b/>
      <sz val="10"/>
      <name val="Times New Roman"/>
      <family val="1"/>
    </font>
    <font>
      <sz val="14"/>
      <name val="Times New Roman"/>
      <family val="1"/>
    </font>
    <font>
      <sz val="9"/>
      <name val="Tahoma"/>
      <family val="2"/>
    </font>
    <font>
      <b/>
      <sz val="9"/>
      <name val="Tahoma"/>
      <family val="2"/>
    </font>
    <font>
      <sz val="11"/>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3" tint="0.599990010261535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36">
    <xf numFmtId="0" fontId="0" fillId="0" borderId="0" xfId="0" applyAlignment="1">
      <alignment/>
    </xf>
    <xf numFmtId="49" fontId="4" fillId="0" borderId="10" xfId="0" applyNumberFormat="1" applyFont="1" applyFill="1" applyBorder="1" applyAlignment="1">
      <alignment wrapText="1"/>
    </xf>
    <xf numFmtId="3" fontId="2" fillId="0" borderId="10" xfId="0" applyNumberFormat="1" applyFont="1" applyFill="1" applyBorder="1" applyAlignment="1">
      <alignment horizontal="center" wrapText="1"/>
    </xf>
    <xf numFmtId="0" fontId="4" fillId="0" borderId="10" xfId="0" applyFont="1" applyFill="1" applyBorder="1" applyAlignment="1">
      <alignment horizontal="left" wrapText="1"/>
    </xf>
    <xf numFmtId="0" fontId="2" fillId="0" borderId="10" xfId="0" applyFont="1" applyFill="1" applyBorder="1" applyAlignment="1">
      <alignment wrapText="1"/>
    </xf>
    <xf numFmtId="0" fontId="2" fillId="0" borderId="0" xfId="0" applyFont="1" applyFill="1" applyAlignment="1">
      <alignment wrapText="1"/>
    </xf>
    <xf numFmtId="0" fontId="7" fillId="0" borderId="10" xfId="0" applyFont="1" applyFill="1" applyBorder="1" applyAlignment="1">
      <alignment horizontal="justify" vertical="center"/>
    </xf>
    <xf numFmtId="3" fontId="3" fillId="0" borderId="10" xfId="0" applyNumberFormat="1" applyFont="1" applyFill="1" applyBorder="1" applyAlignment="1">
      <alignment horizontal="center" wrapText="1"/>
    </xf>
    <xf numFmtId="0" fontId="3" fillId="0" borderId="10" xfId="0" applyFont="1" applyFill="1" applyBorder="1" applyAlignment="1">
      <alignment wrapText="1"/>
    </xf>
    <xf numFmtId="49" fontId="1" fillId="0" borderId="0" xfId="0" applyNumberFormat="1" applyFont="1" applyFill="1" applyAlignment="1">
      <alignment wrapText="1"/>
    </xf>
    <xf numFmtId="4" fontId="2" fillId="0" borderId="0" xfId="0" applyNumberFormat="1" applyFont="1" applyFill="1" applyAlignment="1">
      <alignment wrapText="1"/>
    </xf>
    <xf numFmtId="49" fontId="1" fillId="0" borderId="11" xfId="0" applyNumberFormat="1" applyFont="1" applyFill="1" applyBorder="1" applyAlignment="1">
      <alignment horizontal="center" wrapText="1"/>
    </xf>
    <xf numFmtId="0" fontId="8" fillId="0" borderId="10" xfId="0" applyFont="1" applyFill="1" applyBorder="1" applyAlignment="1">
      <alignment horizontal="center" wrapText="1"/>
    </xf>
    <xf numFmtId="0" fontId="8" fillId="0" borderId="12" xfId="0" applyFont="1" applyFill="1" applyBorder="1" applyAlignment="1">
      <alignment horizontal="center" wrapText="1"/>
    </xf>
    <xf numFmtId="0" fontId="8" fillId="0" borderId="0" xfId="0" applyFont="1" applyFill="1" applyAlignment="1">
      <alignment wrapText="1"/>
    </xf>
    <xf numFmtId="49" fontId="8" fillId="0" borderId="10" xfId="0" applyNumberFormat="1" applyFont="1" applyFill="1" applyBorder="1" applyAlignment="1">
      <alignment vertical="center" wrapText="1"/>
    </xf>
    <xf numFmtId="49" fontId="8" fillId="0" borderId="0" xfId="0" applyNumberFormat="1" applyFont="1" applyFill="1" applyAlignment="1">
      <alignment wrapText="1"/>
    </xf>
    <xf numFmtId="0" fontId="4" fillId="0" borderId="0" xfId="0" applyFont="1" applyFill="1" applyAlignment="1">
      <alignment wrapText="1"/>
    </xf>
    <xf numFmtId="49" fontId="2" fillId="0" borderId="0" xfId="0" applyNumberFormat="1" applyFont="1" applyFill="1" applyAlignment="1">
      <alignment wrapText="1"/>
    </xf>
    <xf numFmtId="49" fontId="8" fillId="0" borderId="10" xfId="0" applyNumberFormat="1" applyFont="1" applyFill="1" applyBorder="1" applyAlignment="1">
      <alignment horizontal="center" vertical="center" wrapText="1"/>
    </xf>
    <xf numFmtId="0" fontId="4" fillId="0" borderId="0" xfId="0" applyFont="1" applyFill="1" applyAlignment="1">
      <alignment horizontal="left" wrapText="1"/>
    </xf>
    <xf numFmtId="0" fontId="4" fillId="33" borderId="10" xfId="0" applyFont="1" applyFill="1" applyBorder="1" applyAlignment="1">
      <alignment horizontal="left" wrapText="1"/>
    </xf>
    <xf numFmtId="3" fontId="2" fillId="33" borderId="10" xfId="0" applyNumberFormat="1" applyFont="1" applyFill="1" applyBorder="1" applyAlignment="1">
      <alignment horizontal="center" wrapText="1"/>
    </xf>
    <xf numFmtId="0" fontId="2" fillId="33" borderId="10" xfId="0" applyFont="1" applyFill="1" applyBorder="1" applyAlignment="1">
      <alignment wrapText="1"/>
    </xf>
    <xf numFmtId="0" fontId="2" fillId="33" borderId="0" xfId="0" applyFont="1" applyFill="1" applyAlignment="1">
      <alignment wrapText="1"/>
    </xf>
    <xf numFmtId="3" fontId="2" fillId="19" borderId="10" xfId="0" applyNumberFormat="1" applyFont="1" applyFill="1" applyBorder="1" applyAlignment="1">
      <alignment horizontal="center" wrapText="1"/>
    </xf>
    <xf numFmtId="3" fontId="2" fillId="34" borderId="10" xfId="0" applyNumberFormat="1" applyFont="1" applyFill="1" applyBorder="1" applyAlignment="1">
      <alignment horizontal="center" wrapText="1"/>
    </xf>
    <xf numFmtId="3" fontId="2" fillId="14" borderId="10" xfId="0" applyNumberFormat="1" applyFont="1" applyFill="1" applyBorder="1" applyAlignment="1">
      <alignment horizontal="center" wrapText="1"/>
    </xf>
    <xf numFmtId="3" fontId="2" fillId="13" borderId="10" xfId="0" applyNumberFormat="1" applyFont="1" applyFill="1" applyBorder="1" applyAlignment="1">
      <alignment horizontal="center" wrapText="1"/>
    </xf>
    <xf numFmtId="0" fontId="8" fillId="0" borderId="10" xfId="0" applyFont="1" applyFill="1" applyBorder="1" applyAlignment="1">
      <alignment horizontal="center" wrapText="1"/>
    </xf>
    <xf numFmtId="0" fontId="4" fillId="0" borderId="13" xfId="0" applyFont="1" applyFill="1" applyBorder="1" applyAlignment="1">
      <alignment horizontal="center" wrapText="1"/>
    </xf>
    <xf numFmtId="49" fontId="1" fillId="0" borderId="0" xfId="0" applyNumberFormat="1" applyFont="1" applyFill="1" applyBorder="1" applyAlignment="1">
      <alignment horizontal="center" wrapText="1"/>
    </xf>
    <xf numFmtId="49" fontId="8" fillId="0" borderId="10" xfId="0" applyNumberFormat="1" applyFont="1" applyFill="1" applyBorder="1" applyAlignment="1">
      <alignment horizontal="center" vertical="center" wrapText="1"/>
    </xf>
    <xf numFmtId="49" fontId="4" fillId="0" borderId="13" xfId="0" applyNumberFormat="1" applyFont="1" applyFill="1" applyBorder="1" applyAlignment="1">
      <alignment horizontal="left" wrapText="1"/>
    </xf>
    <xf numFmtId="0" fontId="8" fillId="0" borderId="14" xfId="0" applyFont="1" applyFill="1" applyBorder="1" applyAlignment="1">
      <alignment horizontal="center" wrapText="1"/>
    </xf>
    <xf numFmtId="0" fontId="8" fillId="0" borderId="12" xfId="0" applyFont="1" applyFill="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1"/>
  <sheetViews>
    <sheetView tabSelected="1" zoomScalePageLayoutView="0" workbookViewId="0" topLeftCell="A1">
      <pane xSplit="1" ySplit="5" topLeftCell="B15" activePane="bottomRight" state="frozen"/>
      <selection pane="topLeft" activeCell="A1" sqref="A1"/>
      <selection pane="topRight" activeCell="B1" sqref="B1"/>
      <selection pane="bottomLeft" activeCell="A6" sqref="A6"/>
      <selection pane="bottomRight" activeCell="I27" sqref="I27"/>
    </sheetView>
  </sheetViews>
  <sheetFormatPr defaultColWidth="9.00390625" defaultRowHeight="12.75"/>
  <cols>
    <col min="1" max="1" width="22.75390625" style="18" customWidth="1"/>
    <col min="2" max="2" width="12.875" style="10" customWidth="1"/>
    <col min="3" max="3" width="12.125" style="5" customWidth="1"/>
    <col min="4" max="4" width="11.375" style="5" customWidth="1"/>
    <col min="5" max="5" width="10.625" style="5" customWidth="1"/>
    <col min="6" max="6" width="8.00390625" style="5" customWidth="1"/>
    <col min="7" max="7" width="12.375" style="5" customWidth="1"/>
    <col min="8" max="8" width="11.875" style="5" customWidth="1"/>
    <col min="9" max="9" width="9.25390625" style="5" customWidth="1"/>
    <col min="10" max="10" width="10.875" style="5" customWidth="1"/>
    <col min="11" max="11" width="8.375" style="5" customWidth="1"/>
    <col min="12" max="12" width="61.625" style="5" customWidth="1"/>
    <col min="13" max="13" width="10.875" style="5" customWidth="1"/>
    <col min="14" max="14" width="9.375" style="5" customWidth="1"/>
    <col min="15" max="16384" width="9.125" style="5" customWidth="1"/>
  </cols>
  <sheetData>
    <row r="1" ht="15.75">
      <c r="A1" s="9"/>
    </row>
    <row r="2" spans="1:12" ht="13.5" customHeight="1">
      <c r="A2" s="31" t="s">
        <v>71</v>
      </c>
      <c r="B2" s="31"/>
      <c r="C2" s="31"/>
      <c r="D2" s="31"/>
      <c r="E2" s="31"/>
      <c r="F2" s="31"/>
      <c r="G2" s="31"/>
      <c r="H2" s="31"/>
      <c r="I2" s="31"/>
      <c r="J2" s="31"/>
      <c r="K2" s="31"/>
      <c r="L2" s="31"/>
    </row>
    <row r="3" spans="1:12" ht="16.5" customHeight="1">
      <c r="A3" s="11"/>
      <c r="B3" s="11"/>
      <c r="C3" s="11"/>
      <c r="D3" s="11"/>
      <c r="E3" s="11"/>
      <c r="F3" s="11"/>
      <c r="G3" s="11"/>
      <c r="H3" s="11"/>
      <c r="I3" s="11"/>
      <c r="J3" s="11"/>
      <c r="K3" s="11"/>
      <c r="L3" s="11"/>
    </row>
    <row r="4" spans="1:14" s="14" customFormat="1" ht="24.75" customHeight="1">
      <c r="A4" s="32" t="s">
        <v>30</v>
      </c>
      <c r="B4" s="32" t="s">
        <v>34</v>
      </c>
      <c r="C4" s="12"/>
      <c r="D4" s="34" t="s">
        <v>33</v>
      </c>
      <c r="E4" s="35"/>
      <c r="F4" s="13" t="s">
        <v>66</v>
      </c>
      <c r="G4" s="32" t="s">
        <v>35</v>
      </c>
      <c r="H4" s="12"/>
      <c r="I4" s="34" t="s">
        <v>33</v>
      </c>
      <c r="J4" s="35"/>
      <c r="K4" s="13" t="s">
        <v>66</v>
      </c>
      <c r="L4" s="32" t="s">
        <v>32</v>
      </c>
      <c r="M4" s="29" t="s">
        <v>52</v>
      </c>
      <c r="N4" s="29"/>
    </row>
    <row r="5" spans="1:14" s="16" customFormat="1" ht="45.75" customHeight="1">
      <c r="A5" s="32"/>
      <c r="B5" s="32"/>
      <c r="C5" s="19" t="s">
        <v>49</v>
      </c>
      <c r="D5" s="19" t="s">
        <v>50</v>
      </c>
      <c r="E5" s="19" t="s">
        <v>51</v>
      </c>
      <c r="F5" s="19" t="s">
        <v>67</v>
      </c>
      <c r="G5" s="32"/>
      <c r="H5" s="19" t="s">
        <v>49</v>
      </c>
      <c r="I5" s="19" t="s">
        <v>50</v>
      </c>
      <c r="J5" s="19" t="s">
        <v>51</v>
      </c>
      <c r="K5" s="19" t="s">
        <v>68</v>
      </c>
      <c r="L5" s="32"/>
      <c r="M5" s="15" t="s">
        <v>53</v>
      </c>
      <c r="N5" s="15" t="s">
        <v>54</v>
      </c>
    </row>
    <row r="6" spans="1:14" ht="63.75">
      <c r="A6" s="3" t="s">
        <v>0</v>
      </c>
      <c r="B6" s="2">
        <v>559</v>
      </c>
      <c r="C6" s="2">
        <v>434</v>
      </c>
      <c r="D6" s="2">
        <v>31</v>
      </c>
      <c r="E6" s="2">
        <f aca="true" t="shared" si="0" ref="E6:E11">C6+D6</f>
        <v>465</v>
      </c>
      <c r="F6" s="25">
        <f>E6/B6*100</f>
        <v>83.18425760286226</v>
      </c>
      <c r="G6" s="2">
        <v>479</v>
      </c>
      <c r="H6" s="2">
        <v>185</v>
      </c>
      <c r="I6" s="2">
        <v>22</v>
      </c>
      <c r="J6" s="2">
        <f>H6+I6</f>
        <v>207</v>
      </c>
      <c r="K6" s="26">
        <f>J6/G6*100</f>
        <v>43.21503131524008</v>
      </c>
      <c r="L6" s="4" t="s">
        <v>43</v>
      </c>
      <c r="M6" s="4"/>
      <c r="N6" s="4"/>
    </row>
    <row r="7" spans="1:14" ht="34.5" customHeight="1">
      <c r="A7" s="3" t="s">
        <v>1</v>
      </c>
      <c r="B7" s="2">
        <v>2397</v>
      </c>
      <c r="C7" s="2">
        <v>560</v>
      </c>
      <c r="D7" s="2">
        <v>122</v>
      </c>
      <c r="E7" s="2">
        <f t="shared" si="0"/>
        <v>682</v>
      </c>
      <c r="F7" s="26">
        <f aca="true" t="shared" si="1" ref="F7:F37">E7/B7*100</f>
        <v>28.452231956612433</v>
      </c>
      <c r="G7" s="2">
        <v>2257</v>
      </c>
      <c r="H7" s="2">
        <v>2004</v>
      </c>
      <c r="I7" s="2">
        <v>51</v>
      </c>
      <c r="J7" s="2">
        <f>H7+I7</f>
        <v>2055</v>
      </c>
      <c r="K7" s="25">
        <f aca="true" t="shared" si="2" ref="K7:K37">J7/G7*100</f>
        <v>91.05006645990252</v>
      </c>
      <c r="L7" s="4" t="s">
        <v>38</v>
      </c>
      <c r="M7" s="4">
        <v>100</v>
      </c>
      <c r="N7" s="4">
        <v>128</v>
      </c>
    </row>
    <row r="8" spans="1:14" ht="31.5" customHeight="1">
      <c r="A8" s="3" t="s">
        <v>2</v>
      </c>
      <c r="B8" s="2">
        <v>236</v>
      </c>
      <c r="C8" s="2">
        <v>165</v>
      </c>
      <c r="D8" s="2">
        <v>13</v>
      </c>
      <c r="E8" s="2">
        <f t="shared" si="0"/>
        <v>178</v>
      </c>
      <c r="F8" s="25">
        <f t="shared" si="1"/>
        <v>75.42372881355932</v>
      </c>
      <c r="G8" s="2">
        <v>206</v>
      </c>
      <c r="H8" s="2">
        <v>137</v>
      </c>
      <c r="I8" s="2">
        <v>16</v>
      </c>
      <c r="J8" s="2">
        <f>H8+I8</f>
        <v>153</v>
      </c>
      <c r="K8" s="25">
        <f t="shared" si="2"/>
        <v>74.27184466019418</v>
      </c>
      <c r="L8" s="4" t="s">
        <v>38</v>
      </c>
      <c r="M8" s="4">
        <v>2</v>
      </c>
      <c r="N8" s="4">
        <v>2</v>
      </c>
    </row>
    <row r="9" spans="1:14" ht="78.75" customHeight="1">
      <c r="A9" s="3" t="s">
        <v>3</v>
      </c>
      <c r="B9" s="2">
        <v>253</v>
      </c>
      <c r="C9" s="2">
        <v>13</v>
      </c>
      <c r="D9" s="2">
        <v>5</v>
      </c>
      <c r="E9" s="2">
        <f t="shared" si="0"/>
        <v>18</v>
      </c>
      <c r="F9" s="26">
        <f t="shared" si="1"/>
        <v>7.114624505928854</v>
      </c>
      <c r="G9" s="2">
        <v>253</v>
      </c>
      <c r="H9" s="2">
        <v>43</v>
      </c>
      <c r="I9" s="2">
        <v>5</v>
      </c>
      <c r="J9" s="2">
        <f>H9+I9</f>
        <v>48</v>
      </c>
      <c r="K9" s="26">
        <f t="shared" si="2"/>
        <v>18.972332015810274</v>
      </c>
      <c r="L9" s="4" t="s">
        <v>59</v>
      </c>
      <c r="M9" s="4"/>
      <c r="N9" s="4"/>
    </row>
    <row r="10" spans="1:14" s="24" customFormat="1" ht="25.5">
      <c r="A10" s="21" t="s">
        <v>4</v>
      </c>
      <c r="B10" s="2" t="s">
        <v>70</v>
      </c>
      <c r="C10" s="2" t="s">
        <v>70</v>
      </c>
      <c r="D10" s="22"/>
      <c r="E10" s="22" t="e">
        <f t="shared" si="0"/>
        <v>#VALUE!</v>
      </c>
      <c r="F10" s="22" t="e">
        <f t="shared" si="1"/>
        <v>#VALUE!</v>
      </c>
      <c r="G10" s="2" t="s">
        <v>70</v>
      </c>
      <c r="H10" s="2" t="s">
        <v>70</v>
      </c>
      <c r="I10" s="22"/>
      <c r="J10" s="22" t="e">
        <f>H10+I10</f>
        <v>#VALUE!</v>
      </c>
      <c r="K10" s="22" t="e">
        <f t="shared" si="2"/>
        <v>#VALUE!</v>
      </c>
      <c r="L10" s="22"/>
      <c r="M10" s="23"/>
      <c r="N10" s="23"/>
    </row>
    <row r="11" spans="1:14" ht="47.25" customHeight="1">
      <c r="A11" s="3" t="s">
        <v>5</v>
      </c>
      <c r="B11" s="2">
        <v>202</v>
      </c>
      <c r="C11" s="2">
        <v>160</v>
      </c>
      <c r="D11" s="2">
        <v>3</v>
      </c>
      <c r="E11" s="2">
        <f t="shared" si="0"/>
        <v>163</v>
      </c>
      <c r="F11" s="25">
        <f t="shared" si="1"/>
        <v>80.6930693069307</v>
      </c>
      <c r="G11" s="2">
        <v>195</v>
      </c>
      <c r="H11" s="2">
        <v>42</v>
      </c>
      <c r="I11" s="2">
        <v>6</v>
      </c>
      <c r="J11" s="2">
        <f>I11+H11</f>
        <v>48</v>
      </c>
      <c r="K11" s="26">
        <f t="shared" si="2"/>
        <v>24.615384615384617</v>
      </c>
      <c r="L11" s="6"/>
      <c r="M11" s="4">
        <v>0.3</v>
      </c>
      <c r="N11" s="4">
        <v>0.8</v>
      </c>
    </row>
    <row r="12" spans="1:14" ht="46.5" customHeight="1">
      <c r="A12" s="3" t="s">
        <v>6</v>
      </c>
      <c r="B12" s="2">
        <v>385</v>
      </c>
      <c r="C12" s="2">
        <v>106</v>
      </c>
      <c r="D12" s="2">
        <v>40</v>
      </c>
      <c r="E12" s="2">
        <f aca="true" t="shared" si="3" ref="E12:E37">C12+D12</f>
        <v>146</v>
      </c>
      <c r="F12" s="26">
        <f t="shared" si="1"/>
        <v>37.922077922077925</v>
      </c>
      <c r="G12" s="2">
        <v>290</v>
      </c>
      <c r="H12" s="2">
        <v>88</v>
      </c>
      <c r="I12" s="2">
        <v>44</v>
      </c>
      <c r="J12" s="2">
        <f aca="true" t="shared" si="4" ref="J12:J37">H12+I12</f>
        <v>132</v>
      </c>
      <c r="K12" s="26">
        <f t="shared" si="2"/>
        <v>45.51724137931035</v>
      </c>
      <c r="L12" s="4" t="s">
        <v>63</v>
      </c>
      <c r="M12" s="4"/>
      <c r="N12" s="4"/>
    </row>
    <row r="13" spans="1:14" ht="68.25" customHeight="1">
      <c r="A13" s="3" t="s">
        <v>7</v>
      </c>
      <c r="B13" s="2">
        <v>372</v>
      </c>
      <c r="C13" s="2">
        <v>230</v>
      </c>
      <c r="D13" s="2">
        <v>7</v>
      </c>
      <c r="E13" s="2">
        <f t="shared" si="3"/>
        <v>237</v>
      </c>
      <c r="F13" s="25">
        <f t="shared" si="1"/>
        <v>63.70967741935484</v>
      </c>
      <c r="G13" s="2">
        <v>366</v>
      </c>
      <c r="H13" s="2">
        <v>92</v>
      </c>
      <c r="I13" s="2">
        <v>21</v>
      </c>
      <c r="J13" s="2">
        <f t="shared" si="4"/>
        <v>113</v>
      </c>
      <c r="K13" s="26">
        <f t="shared" si="2"/>
        <v>30.87431693989071</v>
      </c>
      <c r="L13" s="4" t="s">
        <v>55</v>
      </c>
      <c r="M13" s="4">
        <v>0.3</v>
      </c>
      <c r="N13" s="4">
        <v>3.5</v>
      </c>
    </row>
    <row r="14" spans="1:14" s="24" customFormat="1" ht="89.25">
      <c r="A14" s="21" t="s">
        <v>8</v>
      </c>
      <c r="B14" s="22">
        <v>37</v>
      </c>
      <c r="C14" s="22">
        <v>0</v>
      </c>
      <c r="D14" s="22"/>
      <c r="E14" s="22">
        <f t="shared" si="3"/>
        <v>0</v>
      </c>
      <c r="F14" s="2" t="s">
        <v>70</v>
      </c>
      <c r="G14" s="22">
        <v>37</v>
      </c>
      <c r="H14" s="22">
        <v>0</v>
      </c>
      <c r="I14" s="22"/>
      <c r="J14" s="22">
        <f t="shared" si="4"/>
        <v>0</v>
      </c>
      <c r="K14" s="2" t="s">
        <v>70</v>
      </c>
      <c r="L14" s="23" t="s">
        <v>42</v>
      </c>
      <c r="M14" s="23"/>
      <c r="N14" s="23"/>
    </row>
    <row r="15" spans="1:14" s="24" customFormat="1" ht="38.25">
      <c r="A15" s="21" t="s">
        <v>9</v>
      </c>
      <c r="B15" s="22">
        <v>4</v>
      </c>
      <c r="C15" s="22">
        <v>0</v>
      </c>
      <c r="D15" s="22"/>
      <c r="E15" s="22">
        <f t="shared" si="3"/>
        <v>0</v>
      </c>
      <c r="F15" s="2" t="s">
        <v>70</v>
      </c>
      <c r="G15" s="22">
        <v>4</v>
      </c>
      <c r="H15" s="22">
        <v>0</v>
      </c>
      <c r="I15" s="22"/>
      <c r="J15" s="22">
        <f t="shared" si="4"/>
        <v>0</v>
      </c>
      <c r="K15" s="2" t="s">
        <v>70</v>
      </c>
      <c r="L15" s="23" t="s">
        <v>45</v>
      </c>
      <c r="M15" s="23"/>
      <c r="N15" s="23"/>
    </row>
    <row r="16" spans="1:14" ht="25.5">
      <c r="A16" s="3" t="s">
        <v>10</v>
      </c>
      <c r="B16" s="2">
        <v>250</v>
      </c>
      <c r="C16" s="2">
        <v>70</v>
      </c>
      <c r="D16" s="2">
        <v>4</v>
      </c>
      <c r="E16" s="2">
        <f t="shared" si="3"/>
        <v>74</v>
      </c>
      <c r="F16" s="26">
        <f t="shared" si="1"/>
        <v>29.599999999999998</v>
      </c>
      <c r="G16" s="2">
        <v>250</v>
      </c>
      <c r="H16" s="2">
        <v>20</v>
      </c>
      <c r="I16" s="2">
        <v>14</v>
      </c>
      <c r="J16" s="2">
        <f t="shared" si="4"/>
        <v>34</v>
      </c>
      <c r="K16" s="26">
        <f t="shared" si="2"/>
        <v>13.600000000000001</v>
      </c>
      <c r="L16" s="4" t="s">
        <v>38</v>
      </c>
      <c r="M16" s="4">
        <v>6</v>
      </c>
      <c r="N16" s="4">
        <v>8</v>
      </c>
    </row>
    <row r="17" spans="1:14" ht="27" customHeight="1">
      <c r="A17" s="3" t="s">
        <v>11</v>
      </c>
      <c r="B17" s="2">
        <v>984</v>
      </c>
      <c r="C17" s="2" t="s">
        <v>39</v>
      </c>
      <c r="D17" s="2">
        <v>19</v>
      </c>
      <c r="E17" s="2">
        <v>19</v>
      </c>
      <c r="F17" s="26">
        <f t="shared" si="1"/>
        <v>1.9308943089430894</v>
      </c>
      <c r="G17" s="2">
        <v>944</v>
      </c>
      <c r="H17" s="2">
        <v>430</v>
      </c>
      <c r="I17" s="2">
        <v>21</v>
      </c>
      <c r="J17" s="2">
        <f t="shared" si="4"/>
        <v>451</v>
      </c>
      <c r="K17" s="26">
        <f t="shared" si="2"/>
        <v>47.77542372881356</v>
      </c>
      <c r="L17" s="4" t="s">
        <v>38</v>
      </c>
      <c r="M17" s="4"/>
      <c r="N17" s="4"/>
    </row>
    <row r="18" spans="1:14" ht="127.5">
      <c r="A18" s="3" t="s">
        <v>12</v>
      </c>
      <c r="B18" s="2">
        <v>558</v>
      </c>
      <c r="C18" s="2">
        <v>3</v>
      </c>
      <c r="D18" s="2">
        <v>2</v>
      </c>
      <c r="E18" s="2">
        <f t="shared" si="3"/>
        <v>5</v>
      </c>
      <c r="F18" s="26">
        <f t="shared" si="1"/>
        <v>0.8960573476702508</v>
      </c>
      <c r="G18" s="2">
        <v>448</v>
      </c>
      <c r="H18" s="2">
        <v>91</v>
      </c>
      <c r="I18" s="2">
        <v>6</v>
      </c>
      <c r="J18" s="2">
        <f t="shared" si="4"/>
        <v>97</v>
      </c>
      <c r="K18" s="26">
        <f t="shared" si="2"/>
        <v>21.651785714285715</v>
      </c>
      <c r="L18" s="4" t="s">
        <v>58</v>
      </c>
      <c r="M18" s="4"/>
      <c r="N18" s="4"/>
    </row>
    <row r="19" spans="1:14" ht="37.5">
      <c r="A19" s="3" t="s">
        <v>13</v>
      </c>
      <c r="B19" s="2">
        <v>209</v>
      </c>
      <c r="C19" s="2">
        <v>209</v>
      </c>
      <c r="D19" s="2"/>
      <c r="E19" s="2">
        <f t="shared" si="3"/>
        <v>209</v>
      </c>
      <c r="F19" s="25">
        <f t="shared" si="1"/>
        <v>100</v>
      </c>
      <c r="G19" s="2">
        <v>209</v>
      </c>
      <c r="H19" s="2">
        <v>86</v>
      </c>
      <c r="I19" s="2">
        <v>64</v>
      </c>
      <c r="J19" s="2">
        <f t="shared" si="4"/>
        <v>150</v>
      </c>
      <c r="K19" s="25">
        <f t="shared" si="2"/>
        <v>71.77033492822966</v>
      </c>
      <c r="L19" s="4" t="s">
        <v>65</v>
      </c>
      <c r="M19" s="4"/>
      <c r="N19" s="4"/>
    </row>
    <row r="20" spans="1:14" ht="54" customHeight="1">
      <c r="A20" s="3" t="s">
        <v>37</v>
      </c>
      <c r="B20" s="2">
        <v>445</v>
      </c>
      <c r="C20" s="2">
        <v>271</v>
      </c>
      <c r="D20" s="2">
        <v>19</v>
      </c>
      <c r="E20" s="2">
        <f t="shared" si="3"/>
        <v>290</v>
      </c>
      <c r="F20" s="25">
        <f t="shared" si="1"/>
        <v>65.1685393258427</v>
      </c>
      <c r="G20" s="2">
        <v>443</v>
      </c>
      <c r="H20" s="2">
        <v>250</v>
      </c>
      <c r="I20" s="2">
        <v>9</v>
      </c>
      <c r="J20" s="2">
        <f t="shared" si="4"/>
        <v>259</v>
      </c>
      <c r="K20" s="25">
        <f t="shared" si="2"/>
        <v>58.465011286681715</v>
      </c>
      <c r="L20" s="4" t="s">
        <v>64</v>
      </c>
      <c r="M20" s="4">
        <v>3.2</v>
      </c>
      <c r="N20" s="4">
        <v>2.3</v>
      </c>
    </row>
    <row r="21" spans="1:14" ht="51">
      <c r="A21" s="3" t="s">
        <v>14</v>
      </c>
      <c r="B21" s="2">
        <v>905</v>
      </c>
      <c r="C21" s="2">
        <v>162</v>
      </c>
      <c r="D21" s="2">
        <v>5</v>
      </c>
      <c r="E21" s="2">
        <f t="shared" si="3"/>
        <v>167</v>
      </c>
      <c r="F21" s="26">
        <f t="shared" si="1"/>
        <v>18.45303867403315</v>
      </c>
      <c r="G21" s="2">
        <v>1017</v>
      </c>
      <c r="H21" s="2">
        <v>240</v>
      </c>
      <c r="I21" s="2">
        <v>8</v>
      </c>
      <c r="J21" s="2">
        <f t="shared" si="4"/>
        <v>248</v>
      </c>
      <c r="K21" s="26">
        <f t="shared" si="2"/>
        <v>24.385447394296953</v>
      </c>
      <c r="L21" s="4" t="s">
        <v>40</v>
      </c>
      <c r="M21" s="4">
        <v>5.5</v>
      </c>
      <c r="N21" s="4"/>
    </row>
    <row r="22" spans="1:14" ht="37.5">
      <c r="A22" s="3" t="s">
        <v>15</v>
      </c>
      <c r="B22" s="2">
        <v>187</v>
      </c>
      <c r="C22" s="2">
        <v>79</v>
      </c>
      <c r="D22" s="2"/>
      <c r="E22" s="2">
        <f t="shared" si="3"/>
        <v>79</v>
      </c>
      <c r="F22" s="26">
        <f t="shared" si="1"/>
        <v>42.24598930481284</v>
      </c>
      <c r="G22" s="2">
        <v>187</v>
      </c>
      <c r="H22" s="2">
        <v>0</v>
      </c>
      <c r="I22" s="2"/>
      <c r="J22" s="2">
        <f t="shared" si="4"/>
        <v>0</v>
      </c>
      <c r="K22" s="2">
        <f t="shared" si="2"/>
        <v>0</v>
      </c>
      <c r="L22" s="4" t="s">
        <v>38</v>
      </c>
      <c r="M22" s="4"/>
      <c r="N22" s="4"/>
    </row>
    <row r="23" spans="1:14" ht="51">
      <c r="A23" s="3" t="s">
        <v>16</v>
      </c>
      <c r="B23" s="2">
        <v>413</v>
      </c>
      <c r="C23" s="2">
        <v>237</v>
      </c>
      <c r="D23" s="2">
        <v>14</v>
      </c>
      <c r="E23" s="2">
        <f t="shared" si="3"/>
        <v>251</v>
      </c>
      <c r="F23" s="25">
        <f t="shared" si="1"/>
        <v>60.77481840193705</v>
      </c>
      <c r="G23" s="2">
        <v>413</v>
      </c>
      <c r="H23" s="2">
        <v>189</v>
      </c>
      <c r="I23" s="2">
        <v>21</v>
      </c>
      <c r="J23" s="2">
        <f t="shared" si="4"/>
        <v>210</v>
      </c>
      <c r="K23" s="25">
        <f t="shared" si="2"/>
        <v>50.847457627118644</v>
      </c>
      <c r="L23" s="4" t="s">
        <v>44</v>
      </c>
      <c r="M23" s="4">
        <v>7</v>
      </c>
      <c r="N23" s="4">
        <v>3</v>
      </c>
    </row>
    <row r="24" spans="1:14" ht="54.75" customHeight="1">
      <c r="A24" s="3" t="s">
        <v>17</v>
      </c>
      <c r="B24" s="2">
        <v>250</v>
      </c>
      <c r="C24" s="2">
        <v>106</v>
      </c>
      <c r="D24" s="2">
        <v>8</v>
      </c>
      <c r="E24" s="2">
        <f t="shared" si="3"/>
        <v>114</v>
      </c>
      <c r="F24" s="26">
        <f t="shared" si="1"/>
        <v>45.6</v>
      </c>
      <c r="G24" s="2">
        <v>239</v>
      </c>
      <c r="H24" s="2">
        <v>57</v>
      </c>
      <c r="I24" s="2">
        <v>4</v>
      </c>
      <c r="J24" s="2">
        <f t="shared" si="4"/>
        <v>61</v>
      </c>
      <c r="K24" s="26">
        <f t="shared" si="2"/>
        <v>25.523012552301257</v>
      </c>
      <c r="L24" s="4" t="s">
        <v>56</v>
      </c>
      <c r="M24" s="4">
        <v>1</v>
      </c>
      <c r="N24" s="4">
        <v>1</v>
      </c>
    </row>
    <row r="25" spans="1:14" ht="38.25">
      <c r="A25" s="3" t="s">
        <v>18</v>
      </c>
      <c r="B25" s="2">
        <v>205</v>
      </c>
      <c r="C25" s="2">
        <v>164</v>
      </c>
      <c r="D25" s="2">
        <v>26</v>
      </c>
      <c r="E25" s="2">
        <f t="shared" si="3"/>
        <v>190</v>
      </c>
      <c r="F25" s="25">
        <f t="shared" si="1"/>
        <v>92.6829268292683</v>
      </c>
      <c r="G25" s="2">
        <v>190</v>
      </c>
      <c r="H25" s="2">
        <v>74</v>
      </c>
      <c r="I25" s="2">
        <v>17</v>
      </c>
      <c r="J25" s="2">
        <f t="shared" si="4"/>
        <v>91</v>
      </c>
      <c r="K25" s="26">
        <f t="shared" si="2"/>
        <v>47.89473684210526</v>
      </c>
      <c r="L25" s="4" t="s">
        <v>36</v>
      </c>
      <c r="M25" s="4">
        <v>2</v>
      </c>
      <c r="N25" s="4">
        <v>3</v>
      </c>
    </row>
    <row r="26" spans="1:14" ht="51">
      <c r="A26" s="3" t="s">
        <v>19</v>
      </c>
      <c r="B26" s="2">
        <v>471</v>
      </c>
      <c r="C26" s="2">
        <v>249</v>
      </c>
      <c r="D26" s="2">
        <v>6</v>
      </c>
      <c r="E26" s="2">
        <f t="shared" si="3"/>
        <v>255</v>
      </c>
      <c r="F26" s="25">
        <f t="shared" si="1"/>
        <v>54.14012738853503</v>
      </c>
      <c r="G26" s="2">
        <v>456</v>
      </c>
      <c r="H26" s="2">
        <v>64</v>
      </c>
      <c r="I26" s="2">
        <v>10</v>
      </c>
      <c r="J26" s="2">
        <f t="shared" si="4"/>
        <v>74</v>
      </c>
      <c r="K26" s="26">
        <f t="shared" si="2"/>
        <v>16.228070175438596</v>
      </c>
      <c r="L26" s="4" t="s">
        <v>41</v>
      </c>
      <c r="M26" s="4"/>
      <c r="N26" s="4"/>
    </row>
    <row r="27" spans="1:14" ht="37.5">
      <c r="A27" s="3" t="s">
        <v>20</v>
      </c>
      <c r="B27" s="2">
        <v>901</v>
      </c>
      <c r="C27" s="2">
        <v>810</v>
      </c>
      <c r="D27" s="2">
        <v>2</v>
      </c>
      <c r="E27" s="2">
        <f t="shared" si="3"/>
        <v>812</v>
      </c>
      <c r="F27" s="25">
        <f t="shared" si="1"/>
        <v>90.12208657047725</v>
      </c>
      <c r="G27" s="2">
        <v>459</v>
      </c>
      <c r="H27" s="2">
        <v>410</v>
      </c>
      <c r="I27" s="2"/>
      <c r="J27" s="2">
        <f t="shared" si="4"/>
        <v>410</v>
      </c>
      <c r="K27" s="28">
        <f t="shared" si="2"/>
        <v>89.32461873638344</v>
      </c>
      <c r="L27" s="4" t="s">
        <v>38</v>
      </c>
      <c r="M27" s="4">
        <v>0.3</v>
      </c>
      <c r="N27" s="4"/>
    </row>
    <row r="28" spans="1:14" s="24" customFormat="1" ht="92.25" customHeight="1">
      <c r="A28" s="21" t="s">
        <v>21</v>
      </c>
      <c r="B28" s="22" t="s">
        <v>39</v>
      </c>
      <c r="C28" s="22">
        <v>57</v>
      </c>
      <c r="D28" s="22"/>
      <c r="E28" s="22">
        <f t="shared" si="3"/>
        <v>57</v>
      </c>
      <c r="F28" s="22" t="e">
        <f t="shared" si="1"/>
        <v>#VALUE!</v>
      </c>
      <c r="G28" s="22" t="s">
        <v>39</v>
      </c>
      <c r="H28" s="22" t="s">
        <v>39</v>
      </c>
      <c r="I28" s="22"/>
      <c r="J28" s="22" t="e">
        <f t="shared" si="4"/>
        <v>#VALUE!</v>
      </c>
      <c r="K28" s="22" t="e">
        <f t="shared" si="2"/>
        <v>#VALUE!</v>
      </c>
      <c r="L28" s="23" t="s">
        <v>48</v>
      </c>
      <c r="M28" s="23"/>
      <c r="N28" s="23"/>
    </row>
    <row r="29" spans="1:14" ht="27" customHeight="1">
      <c r="A29" s="3" t="s">
        <v>22</v>
      </c>
      <c r="B29" s="2">
        <v>170</v>
      </c>
      <c r="C29" s="2">
        <v>115</v>
      </c>
      <c r="D29" s="2">
        <v>15</v>
      </c>
      <c r="E29" s="2">
        <f t="shared" si="3"/>
        <v>130</v>
      </c>
      <c r="F29" s="25">
        <f t="shared" si="1"/>
        <v>76.47058823529412</v>
      </c>
      <c r="G29" s="2">
        <v>154</v>
      </c>
      <c r="H29" s="2">
        <v>44</v>
      </c>
      <c r="I29" s="2">
        <v>9</v>
      </c>
      <c r="J29" s="2">
        <f t="shared" si="4"/>
        <v>53</v>
      </c>
      <c r="K29" s="27">
        <f t="shared" si="2"/>
        <v>34.41558441558442</v>
      </c>
      <c r="L29" s="4" t="s">
        <v>36</v>
      </c>
      <c r="M29" s="4">
        <v>8</v>
      </c>
      <c r="N29" s="4">
        <v>5</v>
      </c>
    </row>
    <row r="30" spans="1:14" ht="63" customHeight="1">
      <c r="A30" s="3" t="s">
        <v>23</v>
      </c>
      <c r="B30" s="2">
        <v>412</v>
      </c>
      <c r="C30" s="2">
        <v>2</v>
      </c>
      <c r="D30" s="2">
        <v>2</v>
      </c>
      <c r="E30" s="2">
        <f t="shared" si="3"/>
        <v>4</v>
      </c>
      <c r="F30" s="26">
        <f t="shared" si="1"/>
        <v>0.9708737864077669</v>
      </c>
      <c r="G30" s="2">
        <v>374</v>
      </c>
      <c r="H30" s="2">
        <v>0</v>
      </c>
      <c r="I30" s="2">
        <v>0</v>
      </c>
      <c r="J30" s="2">
        <f t="shared" si="4"/>
        <v>0</v>
      </c>
      <c r="K30" s="27">
        <f t="shared" si="2"/>
        <v>0</v>
      </c>
      <c r="L30" s="4" t="s">
        <v>57</v>
      </c>
      <c r="M30" s="4">
        <v>0.3</v>
      </c>
      <c r="N30" s="4"/>
    </row>
    <row r="31" spans="1:14" ht="51">
      <c r="A31" s="3" t="s">
        <v>24</v>
      </c>
      <c r="B31" s="2">
        <v>261</v>
      </c>
      <c r="C31" s="2">
        <v>204</v>
      </c>
      <c r="D31" s="2">
        <v>5</v>
      </c>
      <c r="E31" s="2">
        <f t="shared" si="3"/>
        <v>209</v>
      </c>
      <c r="F31" s="25">
        <f t="shared" si="1"/>
        <v>80.07662835249042</v>
      </c>
      <c r="G31" s="2">
        <v>213</v>
      </c>
      <c r="H31" s="2">
        <v>136</v>
      </c>
      <c r="I31" s="2">
        <v>9</v>
      </c>
      <c r="J31" s="2">
        <f t="shared" si="4"/>
        <v>145</v>
      </c>
      <c r="K31" s="25">
        <f t="shared" si="2"/>
        <v>68.07511737089203</v>
      </c>
      <c r="L31" s="4" t="s">
        <v>40</v>
      </c>
      <c r="M31" s="4">
        <v>0.9</v>
      </c>
      <c r="N31" s="4"/>
    </row>
    <row r="32" spans="1:14" ht="53.25" customHeight="1">
      <c r="A32" s="3" t="s">
        <v>25</v>
      </c>
      <c r="B32" s="2">
        <v>136</v>
      </c>
      <c r="C32" s="2">
        <v>125</v>
      </c>
      <c r="D32" s="2">
        <v>0</v>
      </c>
      <c r="E32" s="2">
        <f t="shared" si="3"/>
        <v>125</v>
      </c>
      <c r="F32" s="25">
        <f t="shared" si="1"/>
        <v>91.91176470588235</v>
      </c>
      <c r="G32" s="2">
        <v>121</v>
      </c>
      <c r="H32" s="2">
        <v>95</v>
      </c>
      <c r="I32" s="2">
        <v>4</v>
      </c>
      <c r="J32" s="2">
        <f t="shared" si="4"/>
        <v>99</v>
      </c>
      <c r="K32" s="25">
        <f t="shared" si="2"/>
        <v>81.81818181818183</v>
      </c>
      <c r="L32" s="4" t="s">
        <v>60</v>
      </c>
      <c r="M32" s="4"/>
      <c r="N32" s="4">
        <v>2</v>
      </c>
    </row>
    <row r="33" spans="1:14" ht="25.5">
      <c r="A33" s="3" t="s">
        <v>26</v>
      </c>
      <c r="B33" s="2">
        <v>332</v>
      </c>
      <c r="C33" s="2">
        <v>161</v>
      </c>
      <c r="D33" s="2">
        <v>7</v>
      </c>
      <c r="E33" s="2">
        <f t="shared" si="3"/>
        <v>168</v>
      </c>
      <c r="F33" s="25">
        <f t="shared" si="1"/>
        <v>50.602409638554214</v>
      </c>
      <c r="G33" s="2">
        <v>331</v>
      </c>
      <c r="H33" s="2">
        <v>64</v>
      </c>
      <c r="I33" s="2">
        <v>14</v>
      </c>
      <c r="J33" s="2">
        <f t="shared" si="4"/>
        <v>78</v>
      </c>
      <c r="K33" s="27">
        <f t="shared" si="2"/>
        <v>23.564954682779458</v>
      </c>
      <c r="L33" s="4" t="s">
        <v>38</v>
      </c>
      <c r="M33" s="4"/>
      <c r="N33" s="4"/>
    </row>
    <row r="34" spans="1:14" ht="25.5">
      <c r="A34" s="3" t="s">
        <v>27</v>
      </c>
      <c r="B34" s="2">
        <v>495</v>
      </c>
      <c r="C34" s="2">
        <v>251</v>
      </c>
      <c r="D34" s="2">
        <v>16</v>
      </c>
      <c r="E34" s="2">
        <f t="shared" si="3"/>
        <v>267</v>
      </c>
      <c r="F34" s="25">
        <f t="shared" si="1"/>
        <v>53.939393939393945</v>
      </c>
      <c r="G34" s="2">
        <v>483</v>
      </c>
      <c r="H34" s="2">
        <v>251</v>
      </c>
      <c r="I34" s="2">
        <v>9</v>
      </c>
      <c r="J34" s="2">
        <f t="shared" si="4"/>
        <v>260</v>
      </c>
      <c r="K34" s="25">
        <f t="shared" si="2"/>
        <v>53.83022774327122</v>
      </c>
      <c r="L34" s="4" t="s">
        <v>38</v>
      </c>
      <c r="M34" s="4"/>
      <c r="N34" s="4"/>
    </row>
    <row r="35" spans="1:14" ht="76.5">
      <c r="A35" s="3" t="s">
        <v>28</v>
      </c>
      <c r="B35" s="2">
        <v>1133</v>
      </c>
      <c r="C35" s="2">
        <v>755</v>
      </c>
      <c r="D35" s="2">
        <v>47</v>
      </c>
      <c r="E35" s="2">
        <f t="shared" si="3"/>
        <v>802</v>
      </c>
      <c r="F35" s="25">
        <f t="shared" si="1"/>
        <v>70.78552515445719</v>
      </c>
      <c r="G35" s="2">
        <v>858</v>
      </c>
      <c r="H35" s="2">
        <v>464</v>
      </c>
      <c r="I35" s="2">
        <v>9</v>
      </c>
      <c r="J35" s="2">
        <f t="shared" si="4"/>
        <v>473</v>
      </c>
      <c r="K35" s="25">
        <f t="shared" si="2"/>
        <v>55.12820512820513</v>
      </c>
      <c r="L35" s="4" t="s">
        <v>62</v>
      </c>
      <c r="M35" s="4"/>
      <c r="N35" s="4"/>
    </row>
    <row r="36" spans="1:14" ht="144.75" customHeight="1">
      <c r="A36" s="3" t="s">
        <v>29</v>
      </c>
      <c r="B36" s="2">
        <v>1466</v>
      </c>
      <c r="C36" s="2">
        <v>371</v>
      </c>
      <c r="D36" s="2">
        <v>84</v>
      </c>
      <c r="E36" s="2">
        <f t="shared" si="3"/>
        <v>455</v>
      </c>
      <c r="F36" s="26">
        <f t="shared" si="1"/>
        <v>31.036834924965895</v>
      </c>
      <c r="G36" s="2">
        <v>1248</v>
      </c>
      <c r="H36" s="2" t="s">
        <v>70</v>
      </c>
      <c r="I36" s="2" t="s">
        <v>70</v>
      </c>
      <c r="J36" s="2" t="e">
        <f t="shared" si="4"/>
        <v>#VALUE!</v>
      </c>
      <c r="K36" s="2" t="s">
        <v>70</v>
      </c>
      <c r="L36" s="4" t="s">
        <v>61</v>
      </c>
      <c r="M36" s="4"/>
      <c r="N36" s="4"/>
    </row>
    <row r="37" spans="1:14" ht="39.75" customHeight="1">
      <c r="A37" s="1" t="s">
        <v>31</v>
      </c>
      <c r="B37" s="7">
        <f>SUM(B6:B36)</f>
        <v>14628</v>
      </c>
      <c r="C37" s="7">
        <f>SUM(C6:C36)</f>
        <v>6069</v>
      </c>
      <c r="D37" s="7">
        <f>SUM(D6:D36)</f>
        <v>502</v>
      </c>
      <c r="E37" s="7">
        <f t="shared" si="3"/>
        <v>6571</v>
      </c>
      <c r="F37" s="7">
        <f t="shared" si="1"/>
        <v>44.920700027344814</v>
      </c>
      <c r="G37" s="7">
        <f>SUM(G6:G36)</f>
        <v>13124</v>
      </c>
      <c r="H37" s="7">
        <f>SUM(H6:H36)</f>
        <v>5556</v>
      </c>
      <c r="I37" s="7">
        <f>SUM(I6:I36)</f>
        <v>393</v>
      </c>
      <c r="J37" s="7">
        <f t="shared" si="4"/>
        <v>5949</v>
      </c>
      <c r="K37" s="7">
        <f t="shared" si="2"/>
        <v>45.32916793660469</v>
      </c>
      <c r="L37" s="4"/>
      <c r="M37" s="8">
        <f>M6+M7+M8+M9+M10+M11+M12+M13+M14+M15+M16+M17+M18+M19+M20+M21+M22+M23+M24+M25+M26+M27+M28+M29+M30+M31+M32+M33+M34+M35+M36</f>
        <v>136.8</v>
      </c>
      <c r="N37" s="8">
        <f>N6+N7+N8+N9+N10+N11+N12+N13+N14+N15+N16+N17+N18+N19+N20+N21+N22+N23+N24+N25+N26+N27+N28+N29+N30+N31+N32+N33+N34+N35+N36</f>
        <v>158.60000000000002</v>
      </c>
    </row>
    <row r="38" spans="1:8" s="17" customFormat="1" ht="56.25" customHeight="1">
      <c r="A38" s="33" t="s">
        <v>46</v>
      </c>
      <c r="B38" s="33"/>
      <c r="F38" s="30" t="s">
        <v>47</v>
      </c>
      <c r="G38" s="30"/>
      <c r="H38" s="30"/>
    </row>
    <row r="39" spans="6:14" ht="18.75">
      <c r="F39" s="17"/>
      <c r="G39" s="17"/>
      <c r="H39" s="20"/>
      <c r="I39" s="20"/>
      <c r="J39" s="20"/>
      <c r="K39" s="20"/>
      <c r="L39" s="20"/>
      <c r="M39" s="20"/>
      <c r="N39" s="20"/>
    </row>
    <row r="41" ht="12.75">
      <c r="A41" s="18" t="s">
        <v>69</v>
      </c>
    </row>
  </sheetData>
  <sheetProtection/>
  <mergeCells count="10">
    <mergeCell ref="M4:N4"/>
    <mergeCell ref="F38:H38"/>
    <mergeCell ref="A2:L2"/>
    <mergeCell ref="A4:A5"/>
    <mergeCell ref="B4:B5"/>
    <mergeCell ref="G4:G5"/>
    <mergeCell ref="L4:L5"/>
    <mergeCell ref="A38:B38"/>
    <mergeCell ref="D4:E4"/>
    <mergeCell ref="I4:J4"/>
  </mergeCells>
  <printOptions/>
  <pageMargins left="0" right="0" top="0" bottom="0" header="0.31496062992125984" footer="0.31496062992125984"/>
  <pageSetup horizontalDpi="600" verticalDpi="600" orientation="portrait" paperSize="9"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Финуправление</cp:lastModifiedBy>
  <cp:lastPrinted>2016-06-03T03:04:50Z</cp:lastPrinted>
  <dcterms:created xsi:type="dcterms:W3CDTF">2012-01-24T03:06:33Z</dcterms:created>
  <dcterms:modified xsi:type="dcterms:W3CDTF">2016-08-22T07:37:22Z</dcterms:modified>
  <cp:category/>
  <cp:version/>
  <cp:contentType/>
  <cp:contentStatus/>
</cp:coreProperties>
</file>